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grouponline365-my.sharepoint.com/personal/hen_grouponline_dk/Documents/Desktop/Beregner skabeloner/Vinduespudsning/"/>
    </mc:Choice>
  </mc:AlternateContent>
  <xr:revisionPtr revIDLastSave="0" documentId="8_{C17341E5-F333-4777-9884-5C2A767EB232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L16" i="1" s="1"/>
  <c r="N17" i="1" s="1"/>
  <c r="N9" i="1"/>
  <c r="N4" i="1"/>
  <c r="L20" i="1" s="1"/>
  <c r="L21" i="1" l="1"/>
  <c r="B22" i="1" s="1"/>
</calcChain>
</file>

<file path=xl/sharedStrings.xml><?xml version="1.0" encoding="utf-8"?>
<sst xmlns="http://schemas.openxmlformats.org/spreadsheetml/2006/main" count="84" uniqueCount="65">
  <si>
    <t>Calculate</t>
  </si>
  <si>
    <t>buttons</t>
  </si>
  <si>
    <t>firstName</t>
  </si>
  <si>
    <t>phone</t>
  </si>
  <si>
    <t>heading</t>
  </si>
  <si>
    <t>name</t>
  </si>
  <si>
    <t>required</t>
  </si>
  <si>
    <t>Total</t>
  </si>
  <si>
    <t>totalPrice</t>
  </si>
  <si>
    <t>{decimal:0}</t>
  </si>
  <si>
    <t>Dit navn</t>
  </si>
  <si>
    <t>Dit telefonnummer</t>
  </si>
  <si>
    <t>Indtast dit navn</t>
  </si>
  <si>
    <t>Transport fra</t>
  </si>
  <si>
    <t>Transport til</t>
  </si>
  <si>
    <t>startAddress</t>
  </si>
  <si>
    <t>endAddress</t>
  </si>
  <si>
    <t>Indtast startadressen</t>
  </si>
  <si>
    <t>Indtast slutadressen</t>
  </si>
  <si>
    <t>Kørselstid</t>
  </si>
  <si>
    <t>Distance</t>
  </si>
  <si>
    <t>hidden</t>
  </si>
  <si>
    <t>transportDuration</t>
  </si>
  <si>
    <t>transportDistance</t>
  </si>
  <si>
    <t>Gruppe 3</t>
  </si>
  <si>
    <t>Ja</t>
  </si>
  <si>
    <t>Nej</t>
  </si>
  <si>
    <t>Beregnet pris pr. km</t>
  </si>
  <si>
    <t>Indtast dit nummer</t>
  </si>
  <si>
    <t>viaAddress</t>
  </si>
  <si>
    <t>Nykøbingvej 20, Ørslev, 4200 Slagelse</t>
  </si>
  <si>
    <t>E-mail</t>
  </si>
  <si>
    <t>email</t>
  </si>
  <si>
    <t>indtast din email</t>
  </si>
  <si>
    <t>Indtast startadresse</t>
  </si>
  <si>
    <t>Er det til privat eller erhverv</t>
  </si>
  <si>
    <t>Skal karmen tøres af</t>
  </si>
  <si>
    <t>Pris pr rude</t>
  </si>
  <si>
    <t>Privat</t>
  </si>
  <si>
    <t>Erhverv</t>
  </si>
  <si>
    <t>Pris pr kørt kilometer</t>
  </si>
  <si>
    <t>engangs beløb</t>
  </si>
  <si>
    <t>{symbol:fa-map=before}</t>
  </si>
  <si>
    <t>{symbol:fa-user=before}</t>
  </si>
  <si>
    <t>{symbol:fa-phone=before}</t>
  </si>
  <si>
    <t>{symbol:fa-envelope=before}</t>
  </si>
  <si>
    <t>slider(1,50)</t>
  </si>
  <si>
    <t>Vælg antal ruder der skal pudses</t>
  </si>
  <si>
    <t>Hvor skal vinduespudsning  udføres</t>
  </si>
  <si>
    <t>antalVinduer</t>
  </si>
  <si>
    <t>karmenToresaf</t>
  </si>
  <si>
    <t>branche</t>
  </si>
  <si>
    <t>Total pris inkl moms</t>
  </si>
  <si>
    <t>Skal karmen tørres af</t>
  </si>
  <si>
    <t>Ruder der skal pudses</t>
  </si>
  <si>
    <t>Adresse og erhverv</t>
  </si>
  <si>
    <t>slider(1,52)</t>
  </si>
  <si>
    <t>Hvor mange uger skal der gå imellem hvert besøg</t>
  </si>
  <si>
    <t>pudsningVindue</t>
  </si>
  <si>
    <t>{symbol:stk=after}</t>
  </si>
  <si>
    <t>Ønsker du vinduespudsning på abonnement</t>
  </si>
  <si>
    <t>vinduespudsningAbb</t>
  </si>
  <si>
    <t>{symbol:uge(r)=after,showif:vinduespudsningAbb=Ja}</t>
  </si>
  <si>
    <t>Valgt</t>
  </si>
  <si>
    <t>Samlet pris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</si>
</sst>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.&quot;"/>
  </numFmts>
  <fonts count="7">
    <font>
      <sz val="12"/>
      <color theme="1"/>
      <name val="Calibri"/>
      <family val="2"/>
      <scheme val="minor"/>
    </font>
    <font>
      <sz val="10"/>
      <color theme="1"/>
      <name val=" Century Gothic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9">
    <xf numFmtId="0" fontId="0" fillId="0" borderId="0" xfId="0"/>
    <xf numFmtId="0" fontId="2" fillId="0" borderId="0" xfId="1"/>
    <xf numFmtId="0" fontId="3" fillId="0" borderId="0" xfId="0" applyFont="1"/>
    <xf numFmtId="164" fontId="0" fillId="0" borderId="0" xfId="0" applyNumberFormat="1"/>
    <xf numFmtId="0" fontId="1" fillId="0" borderId="0" xfId="2"/>
    <xf numFmtId="0" fontId="5" fillId="0" borderId="0" xfId="0" applyFont="1"/>
    <xf numFmtId="0" fontId="6" fillId="0" borderId="1" xfId="2" applyFont="1" applyBorder="1"/>
    <xf numFmtId="0" fontId="1" fillId="0" borderId="1" xfId="2" applyBorder="1"/>
    <xf numFmtId="0" fontId="5" fillId="0" borderId="1" xfId="2" applyFont="1" applyBorder="1"/>
    <xf numFmtId="0" fontId="5" fillId="2" borderId="1" xfId="2" applyFont="1" applyFill="1" applyBorder="1"/>
    <xf numFmtId="0" fontId="6" fillId="3" borderId="1" xfId="2" applyFont="1" applyFill="1" applyBorder="1"/>
    <xf numFmtId="0" fontId="1" fillId="3" borderId="1" xfId="2" applyFill="1" applyBorder="1"/>
    <xf numFmtId="0" fontId="0" fillId="3" borderId="1" xfId="0" applyFill="1" applyBorder="1"/>
    <xf numFmtId="0" fontId="1" fillId="2" borderId="1" xfId="2" applyFill="1" applyBorder="1"/>
    <xf numFmtId="0" fontId="3" fillId="0" borderId="1" xfId="0" applyFont="1" applyBorder="1"/>
    <xf numFmtId="164" fontId="0" fillId="0" borderId="1" xfId="0" applyNumberFormat="1" applyBorder="1"/>
    <xf numFmtId="0" fontId="5" fillId="0" borderId="0" xfId="2" applyFont="1" applyBorder="1"/>
    <xf numFmtId="0" fontId="5" fillId="0" borderId="0" xfId="2" applyFont="1" applyFill="1" applyBorder="1"/>
    <xf numFmtId="0" fontId="0" fillId="0" borderId="1" xfId="0" applyFont="1" applyBorder="1"/>
  </cellXfs>
  <cellStyles count="3">
    <cellStyle name="Hyperlink" xfId="1" builtinId="8"/>
    <cellStyle name="Normal" xfId="0" builtinId="0"/>
    <cellStyle name="Normal 2" xfId="2" xr:uid="{E3EA73E0-1443-4C5F-9443-27CA0ED68612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zoomScale="110" zoomScaleNormal="110" zoomScalePageLayoutView="110" workbookViewId="0">
      <selection activeCell="M21" sqref="M21"/>
    </sheetView>
  </sheetViews>
  <sheetFormatPr defaultColWidth="11" defaultRowHeight="15.75"/>
  <cols>
    <col min="1" max="1" width="42.25" bestFit="1" customWidth="1"/>
    <col min="2" max="2" width="32.375" bestFit="1" customWidth="1"/>
    <col min="3" max="3" width="11.625" bestFit="1" customWidth="1"/>
    <col min="4" max="4" width="10.5" bestFit="1" customWidth="1"/>
    <col min="5" max="5" width="18" bestFit="1" customWidth="1"/>
    <col min="6" max="6" width="8.25" customWidth="1"/>
    <col min="7" max="7" width="22.625" customWidth="1"/>
    <col min="8" max="8" width="23.25" bestFit="1" customWidth="1"/>
    <col min="9" max="9" width="6.375" customWidth="1"/>
    <col min="10" max="10" width="24.5" bestFit="1" customWidth="1"/>
    <col min="11" max="11" width="19.75" bestFit="1" customWidth="1"/>
    <col min="12" max="12" width="12" bestFit="1" customWidth="1"/>
    <col min="13" max="13" width="13.25" bestFit="1" customWidth="1"/>
    <col min="14" max="14" width="10.375" bestFit="1" customWidth="1"/>
    <col min="15" max="16" width="16.375" bestFit="1" customWidth="1"/>
    <col min="17" max="17" width="12" bestFit="1" customWidth="1"/>
    <col min="18" max="18" width="11.125" bestFit="1" customWidth="1"/>
    <col min="19" max="19" width="7.625" bestFit="1" customWidth="1"/>
  </cols>
  <sheetData>
    <row r="1" spans="1:14">
      <c r="A1" t="s">
        <v>19</v>
      </c>
      <c r="C1" t="s">
        <v>21</v>
      </c>
      <c r="E1" t="s">
        <v>22</v>
      </c>
    </row>
    <row r="2" spans="1:14">
      <c r="A2" t="s">
        <v>20</v>
      </c>
      <c r="C2" t="s">
        <v>21</v>
      </c>
      <c r="E2" t="s">
        <v>23</v>
      </c>
      <c r="K2" s="10" t="s">
        <v>40</v>
      </c>
      <c r="L2" s="11"/>
      <c r="M2" s="11"/>
      <c r="N2" s="12"/>
    </row>
    <row r="3" spans="1:14">
      <c r="K3" s="8" t="s">
        <v>38</v>
      </c>
      <c r="L3" s="9">
        <v>3</v>
      </c>
      <c r="M3" s="8"/>
      <c r="N3" s="6" t="s">
        <v>63</v>
      </c>
    </row>
    <row r="4" spans="1:14">
      <c r="A4" s="2" t="s">
        <v>55</v>
      </c>
      <c r="B4" s="2"/>
      <c r="C4" s="2" t="s">
        <v>4</v>
      </c>
      <c r="K4" s="8" t="s">
        <v>39</v>
      </c>
      <c r="L4" s="9">
        <v>5</v>
      </c>
      <c r="M4" s="8"/>
      <c r="N4" s="8">
        <f>IF(B5=K3,L3,L4)</f>
        <v>5</v>
      </c>
    </row>
    <row r="5" spans="1:14">
      <c r="A5" t="s">
        <v>35</v>
      </c>
      <c r="C5" t="s">
        <v>1</v>
      </c>
      <c r="E5" t="s">
        <v>51</v>
      </c>
      <c r="K5" s="4"/>
      <c r="L5" s="4"/>
      <c r="M5" s="4"/>
      <c r="N5" s="4"/>
    </row>
    <row r="6" spans="1:14">
      <c r="A6" t="s">
        <v>13</v>
      </c>
      <c r="B6" t="s">
        <v>30</v>
      </c>
      <c r="C6" t="s">
        <v>21</v>
      </c>
      <c r="E6" t="s">
        <v>15</v>
      </c>
      <c r="H6" t="s">
        <v>17</v>
      </c>
      <c r="K6" s="4"/>
      <c r="L6" s="4"/>
      <c r="M6" s="4"/>
      <c r="N6" s="4"/>
    </row>
    <row r="7" spans="1:14">
      <c r="A7" t="s">
        <v>48</v>
      </c>
      <c r="E7" t="s">
        <v>29</v>
      </c>
      <c r="G7" s="5" t="s">
        <v>42</v>
      </c>
      <c r="H7" t="s">
        <v>34</v>
      </c>
      <c r="K7" s="10" t="s">
        <v>37</v>
      </c>
      <c r="L7" s="11"/>
      <c r="M7" s="11"/>
      <c r="N7" s="11"/>
    </row>
    <row r="8" spans="1:14">
      <c r="A8" t="s">
        <v>14</v>
      </c>
      <c r="B8" t="s">
        <v>30</v>
      </c>
      <c r="C8" t="s">
        <v>21</v>
      </c>
      <c r="E8" t="s">
        <v>16</v>
      </c>
      <c r="H8" t="s">
        <v>18</v>
      </c>
      <c r="K8" s="8" t="s">
        <v>38</v>
      </c>
      <c r="L8" s="9">
        <v>12</v>
      </c>
      <c r="M8" s="7"/>
      <c r="N8" s="6" t="s">
        <v>63</v>
      </c>
    </row>
    <row r="9" spans="1:14">
      <c r="K9" s="8" t="s">
        <v>39</v>
      </c>
      <c r="L9" s="9">
        <v>30</v>
      </c>
      <c r="M9" s="7"/>
      <c r="N9" s="8">
        <f>IF(B5=K8,L8,L9)</f>
        <v>30</v>
      </c>
    </row>
    <row r="10" spans="1:14">
      <c r="A10" s="2" t="s">
        <v>54</v>
      </c>
      <c r="B10" s="2"/>
      <c r="C10" s="2" t="s">
        <v>4</v>
      </c>
      <c r="N10" s="4"/>
    </row>
    <row r="11" spans="1:14">
      <c r="A11" t="s">
        <v>47</v>
      </c>
      <c r="B11">
        <v>1</v>
      </c>
      <c r="C11" t="s">
        <v>46</v>
      </c>
      <c r="E11" t="s">
        <v>49</v>
      </c>
      <c r="G11" s="5" t="s">
        <v>59</v>
      </c>
      <c r="K11" s="4"/>
      <c r="L11" s="4"/>
      <c r="M11" s="4"/>
    </row>
    <row r="12" spans="1:14">
      <c r="A12" t="s">
        <v>53</v>
      </c>
      <c r="C12" t="s">
        <v>1</v>
      </c>
      <c r="E12" t="s">
        <v>50</v>
      </c>
      <c r="K12" s="10" t="s">
        <v>36</v>
      </c>
      <c r="L12" s="11"/>
      <c r="M12" s="11"/>
      <c r="N12" s="10"/>
    </row>
    <row r="13" spans="1:14">
      <c r="A13" t="s">
        <v>60</v>
      </c>
      <c r="C13" t="s">
        <v>1</v>
      </c>
      <c r="E13" t="s">
        <v>61</v>
      </c>
      <c r="K13" s="8" t="s">
        <v>38</v>
      </c>
      <c r="L13" s="9">
        <v>25</v>
      </c>
      <c r="M13" s="8" t="s">
        <v>41</v>
      </c>
      <c r="N13" s="6" t="s">
        <v>63</v>
      </c>
    </row>
    <row r="14" spans="1:14">
      <c r="A14" t="s">
        <v>57</v>
      </c>
      <c r="B14">
        <v>1</v>
      </c>
      <c r="C14" t="s">
        <v>56</v>
      </c>
      <c r="E14" t="s">
        <v>58</v>
      </c>
      <c r="G14" s="5" t="s">
        <v>62</v>
      </c>
      <c r="K14" s="8" t="s">
        <v>39</v>
      </c>
      <c r="L14" s="9">
        <v>50</v>
      </c>
      <c r="M14" s="8" t="s">
        <v>41</v>
      </c>
      <c r="N14" s="8">
        <f>IF(B5=K13,L13,L14)</f>
        <v>50</v>
      </c>
    </row>
    <row r="15" spans="1:14">
      <c r="K15" s="16"/>
      <c r="L15" s="17"/>
      <c r="M15" s="16"/>
      <c r="N15" s="16"/>
    </row>
    <row r="16" spans="1:14">
      <c r="A16" s="2" t="s">
        <v>24</v>
      </c>
      <c r="B16" s="2"/>
      <c r="C16" s="2" t="s">
        <v>4</v>
      </c>
      <c r="K16" s="8" t="s">
        <v>25</v>
      </c>
      <c r="L16" s="13">
        <f>N14</f>
        <v>50</v>
      </c>
      <c r="M16" s="7"/>
      <c r="N16" s="14" t="s">
        <v>63</v>
      </c>
    </row>
    <row r="17" spans="1:14">
      <c r="A17" t="s">
        <v>10</v>
      </c>
      <c r="C17" t="s">
        <v>2</v>
      </c>
      <c r="D17" t="s">
        <v>6</v>
      </c>
      <c r="E17" t="s">
        <v>5</v>
      </c>
      <c r="G17" s="5" t="s">
        <v>43</v>
      </c>
      <c r="H17" t="s">
        <v>12</v>
      </c>
      <c r="K17" s="8" t="s">
        <v>26</v>
      </c>
      <c r="L17" s="13">
        <v>0</v>
      </c>
      <c r="M17" s="7"/>
      <c r="N17" s="7">
        <f>IF(B12=K16,L16,L17)</f>
        <v>0</v>
      </c>
    </row>
    <row r="18" spans="1:14">
      <c r="A18" t="s">
        <v>11</v>
      </c>
      <c r="C18" t="s">
        <v>3</v>
      </c>
      <c r="D18" t="s">
        <v>6</v>
      </c>
      <c r="E18" t="s">
        <v>3</v>
      </c>
      <c r="G18" s="5" t="s">
        <v>44</v>
      </c>
      <c r="H18" t="s">
        <v>28</v>
      </c>
      <c r="N18" s="4"/>
    </row>
    <row r="19" spans="1:14">
      <c r="A19" t="s">
        <v>31</v>
      </c>
      <c r="C19" t="s">
        <v>32</v>
      </c>
      <c r="E19" t="s">
        <v>32</v>
      </c>
      <c r="G19" s="5" t="s">
        <v>45</v>
      </c>
      <c r="H19" t="s">
        <v>33</v>
      </c>
      <c r="K19" s="10" t="s">
        <v>64</v>
      </c>
      <c r="L19" s="12"/>
    </row>
    <row r="20" spans="1:14">
      <c r="K20" s="18" t="s">
        <v>27</v>
      </c>
      <c r="L20" s="15">
        <f>IFERROR(($B$2/1000)*($N$4),0)</f>
        <v>0</v>
      </c>
    </row>
    <row r="21" spans="1:14">
      <c r="A21" s="2" t="s">
        <v>0</v>
      </c>
      <c r="K21" s="18" t="s">
        <v>7</v>
      </c>
      <c r="L21" s="15">
        <f>($B$11*$N$9)+($B$2/1000)*$N$4+$N$17</f>
        <v>30</v>
      </c>
    </row>
    <row r="22" spans="1:14">
      <c r="A22" t="s">
        <v>52</v>
      </c>
      <c r="B22" s="3">
        <f>L21</f>
        <v>30</v>
      </c>
      <c r="D22" t="s">
        <v>9</v>
      </c>
      <c r="E22" t="s">
        <v>8</v>
      </c>
    </row>
    <row r="23" spans="1:14">
      <c r="B23" s="3"/>
    </row>
    <row r="24" spans="1:14">
      <c r="B24" s="3"/>
    </row>
    <row r="35" spans="15:15">
      <c r="O35" s="1"/>
    </row>
  </sheetData>
  <phoneticPr fontId="4" type="noConversion"/>
  <dataValidations count="2">
    <dataValidation type="list" allowBlank="1" showInputMessage="1" showErrorMessage="1" sqref="B12:B13" xr:uid="{00000000-0002-0000-0000-000002000000}">
      <formula1>$K$16:$K$17</formula1>
    </dataValidation>
    <dataValidation type="list" allowBlank="1" showInputMessage="1" showErrorMessage="1" sqref="B5" xr:uid="{8A67C431-63E2-4E61-B87D-808D07A5CE3B}">
      <formula1>$K$3:$K$4</formula1>
    </dataValidation>
  </dataValidation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Henrik Larsen</cp:lastModifiedBy>
  <dcterms:created xsi:type="dcterms:W3CDTF">2017-02-10T10:49:21Z</dcterms:created>
  <dcterms:modified xsi:type="dcterms:W3CDTF">2023-10-12T05:24:55Z</dcterms:modified>
</cp:coreProperties>
</file>